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稳定性分析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6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FFF00"/>
      </patternFill>
    </fill>
    <fill>
      <patternFill patternType="solid">
        <fgColor rgb="00F8F9FA"/>
      </patternFill>
    </fill>
    <fill>
      <patternFill patternType="solid">
        <fgColor rgb="002ECC7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5" customHeight="1">
      <c r="A1" s="1" t="inlineStr">
        <is>
          <t>MSA-稳定性分析表（Xbar-R 控制图）</t>
        </is>
      </c>
    </row>
    <row r="2">
      <c r="A2" s="2" t="inlineStr">
        <is>
          <t>基本信息</t>
        </is>
      </c>
    </row>
    <row r="3">
      <c r="A3" t="inlineStr">
        <is>
          <t>零件名称：</t>
        </is>
      </c>
      <c r="C3" t="inlineStr">
        <is>
          <t>量具编号：</t>
        </is>
      </c>
      <c r="E3" t="inlineStr">
        <is>
          <t>分析日期：</t>
        </is>
      </c>
    </row>
    <row r="4">
      <c r="A4" t="inlineStr">
        <is>
          <t>测量频次：</t>
        </is>
      </c>
      <c r="C4" t="inlineStr">
        <is>
          <t>□ 每天 3-5 次  □ 每周 3-5 次</t>
        </is>
      </c>
      <c r="E4" t="inlineStr">
        <is>
          <t>分析周期：</t>
        </is>
      </c>
    </row>
    <row r="5">
      <c r="A5" t="inlineStr">
        <is>
          <t>连续___天</t>
        </is>
      </c>
    </row>
    <row r="7">
      <c r="A7" s="3" t="inlineStr">
        <is>
          <t>测量数据区（连续 20 天，每天 3-5 次测量）</t>
        </is>
      </c>
    </row>
    <row r="8">
      <c r="A8" s="4" t="inlineStr">
        <is>
          <t>天数</t>
        </is>
      </c>
      <c r="B8" s="4" t="inlineStr">
        <is>
          <t>测量值 1</t>
        </is>
      </c>
      <c r="C8" s="4" t="inlineStr">
        <is>
          <t>测量值 2</t>
        </is>
      </c>
      <c r="D8" s="4" t="inlineStr">
        <is>
          <t>测量值 3</t>
        </is>
      </c>
      <c r="E8" s="4" t="inlineStr">
        <is>
          <t>Xbar</t>
        </is>
      </c>
      <c r="F8" s="4" t="inlineStr">
        <is>
          <t>R</t>
        </is>
      </c>
    </row>
    <row r="9">
      <c r="A9" t="inlineStr">
        <is>
          <t>第1天</t>
        </is>
      </c>
      <c r="B9" s="5" t="inlineStr"/>
      <c r="C9" s="5" t="inlineStr"/>
      <c r="D9" s="5" t="inlineStr"/>
      <c r="E9" s="6">
        <f>AVERAGE(B9:D9)</f>
        <v/>
      </c>
      <c r="F9" s="6">
        <f>MAX(B9:D9)-MIN(B9:D9)</f>
        <v/>
      </c>
    </row>
    <row r="10">
      <c r="A10" t="inlineStr">
        <is>
          <t>第2天</t>
        </is>
      </c>
      <c r="B10" s="5" t="inlineStr"/>
      <c r="C10" s="5" t="inlineStr"/>
      <c r="D10" s="5" t="inlineStr"/>
      <c r="E10" s="6">
        <f>AVERAGE(B10:D10)</f>
        <v/>
      </c>
      <c r="F10" s="6">
        <f>MAX(B10:D10)-MIN(B10:D10)</f>
        <v/>
      </c>
    </row>
    <row r="11">
      <c r="A11" t="inlineStr">
        <is>
          <t>第3天</t>
        </is>
      </c>
      <c r="B11" s="5" t="inlineStr"/>
      <c r="C11" s="5" t="inlineStr"/>
      <c r="D11" s="5" t="inlineStr"/>
      <c r="E11" s="6">
        <f>AVERAGE(B11:D11)</f>
        <v/>
      </c>
      <c r="F11" s="6">
        <f>MAX(B11:D11)-MIN(B11:D11)</f>
        <v/>
      </c>
    </row>
    <row r="12">
      <c r="A12" t="inlineStr">
        <is>
          <t>第4天</t>
        </is>
      </c>
      <c r="B12" s="5" t="inlineStr"/>
      <c r="C12" s="5" t="inlineStr"/>
      <c r="D12" s="5" t="inlineStr"/>
      <c r="E12" s="6">
        <f>AVERAGE(B12:D12)</f>
        <v/>
      </c>
      <c r="F12" s="6">
        <f>MAX(B12:D12)-MIN(B12:D12)</f>
        <v/>
      </c>
    </row>
    <row r="13">
      <c r="A13" t="inlineStr">
        <is>
          <t>第5天</t>
        </is>
      </c>
      <c r="B13" s="5" t="inlineStr"/>
      <c r="C13" s="5" t="inlineStr"/>
      <c r="D13" s="5" t="inlineStr"/>
      <c r="E13" s="6">
        <f>AVERAGE(B13:D13)</f>
        <v/>
      </c>
      <c r="F13" s="6">
        <f>MAX(B13:D13)-MIN(B13:D13)</f>
        <v/>
      </c>
    </row>
    <row r="14">
      <c r="A14" t="inlineStr">
        <is>
          <t>第6天</t>
        </is>
      </c>
      <c r="B14" s="5" t="inlineStr"/>
      <c r="C14" s="5" t="inlineStr"/>
      <c r="D14" s="5" t="inlineStr"/>
      <c r="E14" s="6">
        <f>AVERAGE(B14:D14)</f>
        <v/>
      </c>
      <c r="F14" s="6">
        <f>MAX(B14:D14)-MIN(B14:D14)</f>
        <v/>
      </c>
    </row>
    <row r="15">
      <c r="A15" t="inlineStr">
        <is>
          <t>第7天</t>
        </is>
      </c>
      <c r="B15" s="5" t="inlineStr"/>
      <c r="C15" s="5" t="inlineStr"/>
      <c r="D15" s="5" t="inlineStr"/>
      <c r="E15" s="6">
        <f>AVERAGE(B15:D15)</f>
        <v/>
      </c>
      <c r="F15" s="6">
        <f>MAX(B15:D15)-MIN(B15:D15)</f>
        <v/>
      </c>
    </row>
    <row r="16">
      <c r="A16" t="inlineStr">
        <is>
          <t>第8天</t>
        </is>
      </c>
      <c r="B16" s="5" t="inlineStr"/>
      <c r="C16" s="5" t="inlineStr"/>
      <c r="D16" s="5" t="inlineStr"/>
      <c r="E16" s="6">
        <f>AVERAGE(B16:D16)</f>
        <v/>
      </c>
      <c r="F16" s="6">
        <f>MAX(B16:D16)-MIN(B16:D16)</f>
        <v/>
      </c>
    </row>
    <row r="17">
      <c r="A17" t="inlineStr">
        <is>
          <t>第9天</t>
        </is>
      </c>
      <c r="B17" s="5" t="inlineStr"/>
      <c r="C17" s="5" t="inlineStr"/>
      <c r="D17" s="5" t="inlineStr"/>
      <c r="E17" s="6">
        <f>AVERAGE(B17:D17)</f>
        <v/>
      </c>
      <c r="F17" s="6">
        <f>MAX(B17:D17)-MIN(B17:D17)</f>
        <v/>
      </c>
    </row>
    <row r="18">
      <c r="A18" t="inlineStr">
        <is>
          <t>第10天</t>
        </is>
      </c>
      <c r="B18" s="5" t="inlineStr"/>
      <c r="C18" s="5" t="inlineStr"/>
      <c r="D18" s="5" t="inlineStr"/>
      <c r="E18" s="6">
        <f>AVERAGE(B18:D18)</f>
        <v/>
      </c>
      <c r="F18" s="6">
        <f>MAX(B18:D18)-MIN(B18:D18)</f>
        <v/>
      </c>
    </row>
    <row r="19">
      <c r="A19" t="inlineStr">
        <is>
          <t>第11天</t>
        </is>
      </c>
      <c r="B19" s="5" t="inlineStr"/>
      <c r="C19" s="5" t="inlineStr"/>
      <c r="D19" s="5" t="inlineStr"/>
      <c r="E19" s="6">
        <f>AVERAGE(B19:D19)</f>
        <v/>
      </c>
      <c r="F19" s="6">
        <f>MAX(B19:D19)-MIN(B19:D19)</f>
        <v/>
      </c>
    </row>
    <row r="20">
      <c r="A20" t="inlineStr">
        <is>
          <t>第12天</t>
        </is>
      </c>
      <c r="B20" s="5" t="inlineStr"/>
      <c r="C20" s="5" t="inlineStr"/>
      <c r="D20" s="5" t="inlineStr"/>
      <c r="E20" s="6">
        <f>AVERAGE(B20:D20)</f>
        <v/>
      </c>
      <c r="F20" s="6">
        <f>MAX(B20:D20)-MIN(B20:D20)</f>
        <v/>
      </c>
    </row>
    <row r="21">
      <c r="A21" t="inlineStr">
        <is>
          <t>第13天</t>
        </is>
      </c>
      <c r="B21" s="5" t="inlineStr"/>
      <c r="C21" s="5" t="inlineStr"/>
      <c r="D21" s="5" t="inlineStr"/>
      <c r="E21" s="6">
        <f>AVERAGE(B21:D21)</f>
        <v/>
      </c>
      <c r="F21" s="6">
        <f>MAX(B21:D21)-MIN(B21:D21)</f>
        <v/>
      </c>
    </row>
    <row r="22">
      <c r="A22" t="inlineStr">
        <is>
          <t>第14天</t>
        </is>
      </c>
      <c r="B22" s="5" t="inlineStr"/>
      <c r="C22" s="5" t="inlineStr"/>
      <c r="D22" s="5" t="inlineStr"/>
      <c r="E22" s="6">
        <f>AVERAGE(B22:D22)</f>
        <v/>
      </c>
      <c r="F22" s="6">
        <f>MAX(B22:D22)-MIN(B22:D22)</f>
        <v/>
      </c>
    </row>
    <row r="23">
      <c r="A23" t="inlineStr">
        <is>
          <t>第15天</t>
        </is>
      </c>
      <c r="B23" s="5" t="inlineStr"/>
      <c r="C23" s="5" t="inlineStr"/>
      <c r="D23" s="5" t="inlineStr"/>
      <c r="E23" s="6">
        <f>AVERAGE(B23:D23)</f>
        <v/>
      </c>
      <c r="F23" s="6">
        <f>MAX(B23:D23)-MIN(B23:D23)</f>
        <v/>
      </c>
    </row>
    <row r="24">
      <c r="A24" t="inlineStr">
        <is>
          <t>第16天</t>
        </is>
      </c>
      <c r="B24" s="5" t="inlineStr"/>
      <c r="C24" s="5" t="inlineStr"/>
      <c r="D24" s="5" t="inlineStr"/>
      <c r="E24" s="6">
        <f>AVERAGE(B24:D24)</f>
        <v/>
      </c>
      <c r="F24" s="6">
        <f>MAX(B24:D24)-MIN(B24:D24)</f>
        <v/>
      </c>
    </row>
    <row r="25">
      <c r="A25" t="inlineStr">
        <is>
          <t>第17天</t>
        </is>
      </c>
      <c r="B25" s="5" t="inlineStr"/>
      <c r="C25" s="5" t="inlineStr"/>
      <c r="D25" s="5" t="inlineStr"/>
      <c r="E25" s="6">
        <f>AVERAGE(B25:D25)</f>
        <v/>
      </c>
      <c r="F25" s="6">
        <f>MAX(B25:D25)-MIN(B25:D25)</f>
        <v/>
      </c>
    </row>
    <row r="26">
      <c r="A26" t="inlineStr">
        <is>
          <t>第18天</t>
        </is>
      </c>
      <c r="B26" s="5" t="inlineStr"/>
      <c r="C26" s="5" t="inlineStr"/>
      <c r="D26" s="5" t="inlineStr"/>
      <c r="E26" s="6">
        <f>AVERAGE(B26:D26)</f>
        <v/>
      </c>
      <c r="F26" s="6">
        <f>MAX(B26:D26)-MIN(B26:D26)</f>
        <v/>
      </c>
    </row>
    <row r="27">
      <c r="A27" t="inlineStr">
        <is>
          <t>第19天</t>
        </is>
      </c>
      <c r="B27" s="5" t="inlineStr"/>
      <c r="C27" s="5" t="inlineStr"/>
      <c r="D27" s="5" t="inlineStr"/>
      <c r="E27" s="6">
        <f>AVERAGE(B27:D27)</f>
        <v/>
      </c>
      <c r="F27" s="6">
        <f>MAX(B27:D27)-MIN(B27:D27)</f>
        <v/>
      </c>
    </row>
    <row r="28">
      <c r="A28" t="inlineStr">
        <is>
          <t>第20天</t>
        </is>
      </c>
      <c r="B28" s="5" t="inlineStr"/>
      <c r="C28" s="5" t="inlineStr"/>
      <c r="D28" s="5" t="inlineStr"/>
      <c r="E28" s="6">
        <f>AVERAGE(B28:D28)</f>
        <v/>
      </c>
      <c r="F28" s="6">
        <f>MAX(B28:D28)-MIN(B28:D28)</f>
        <v/>
      </c>
    </row>
    <row r="31">
      <c r="A31" s="7" t="inlineStr">
        <is>
          <t>控制限计算</t>
        </is>
      </c>
    </row>
    <row r="32">
      <c r="A32" s="8" t="inlineStr">
        <is>
          <t>项目</t>
        </is>
      </c>
      <c r="B32" s="8" t="inlineStr">
        <is>
          <t>计算公式</t>
        </is>
      </c>
      <c r="C32" s="8" t="inlineStr">
        <is>
          <t>结果</t>
        </is>
      </c>
      <c r="D32" s="8" t="inlineStr">
        <is>
          <t>说明</t>
        </is>
      </c>
    </row>
    <row r="33">
      <c r="A33" s="9" t="inlineStr">
        <is>
          <t>Xbar 平均值</t>
        </is>
      </c>
      <c r="B33" s="9">
        <f>AVERAGE(Xbar 列)</f>
        <v/>
      </c>
      <c r="C33" s="10" t="inlineStr"/>
      <c r="D33" s="10" t="inlineStr">
        <is>
          <t>中心线 CL</t>
        </is>
      </c>
    </row>
    <row r="34">
      <c r="A34" s="11" t="inlineStr">
        <is>
          <t>R 平均值</t>
        </is>
      </c>
      <c r="B34" s="11">
        <f>AVERAGE(R 列)</f>
        <v/>
      </c>
      <c r="C34" s="6" t="inlineStr"/>
      <c r="D34" s="6" t="inlineStr"/>
    </row>
    <row r="35">
      <c r="A35" s="9" t="inlineStr">
        <is>
          <t>UCLx（Xbar 上限）</t>
        </is>
      </c>
      <c r="B35" s="9">
        <f>Xbar 平均+A2×R 平均</f>
        <v/>
      </c>
      <c r="C35" s="10" t="inlineStr"/>
      <c r="D35" s="10" t="inlineStr">
        <is>
          <t>A2 系数查表（n=3 时 A2=1.023）</t>
        </is>
      </c>
    </row>
    <row r="36">
      <c r="A36" s="11" t="inlineStr">
        <is>
          <t>LCLx（Xbar 下限）</t>
        </is>
      </c>
      <c r="B36" s="11">
        <f>Xbar 平均-A2×R 平均</f>
        <v/>
      </c>
      <c r="C36" s="6" t="inlineStr"/>
      <c r="D36" s="6" t="inlineStr"/>
    </row>
    <row r="37">
      <c r="A37" s="9" t="inlineStr">
        <is>
          <t>UCLr（R 上限）</t>
        </is>
      </c>
      <c r="B37" s="9">
        <f>D4×R 平均</f>
        <v/>
      </c>
      <c r="C37" s="10" t="inlineStr"/>
      <c r="D37" s="10" t="inlineStr">
        <is>
          <t>D4 系数查表（n=3 时 D4=2.574）</t>
        </is>
      </c>
    </row>
    <row r="38">
      <c r="A38" s="11" t="inlineStr">
        <is>
          <t>LCLr（R 下限）</t>
        </is>
      </c>
      <c r="B38" s="11">
        <f>D3×R 平均</f>
        <v/>
      </c>
      <c r="C38" s="6" t="inlineStr"/>
      <c r="D38" s="6" t="inlineStr">
        <is>
          <t>n&lt;7 时 D3=0</t>
        </is>
      </c>
    </row>
    <row r="41">
      <c r="A41" s="12" t="inlineStr">
        <is>
          <t>判定说明</t>
        </is>
      </c>
    </row>
    <row r="42">
      <c r="A42" t="inlineStr">
        <is>
          <t>稳定性判定：</t>
        </is>
      </c>
      <c r="B42" t="inlineStr">
        <is>
          <t>□ 所有点在控制限内  □ 有点超出控制限</t>
        </is>
      </c>
    </row>
    <row r="43">
      <c r="A43" t="inlineStr">
        <is>
          <t>趋势判定：</t>
        </is>
      </c>
      <c r="B43" t="inlineStr">
        <is>
          <t>□ 无异常趋势  □ 有连续 7 点上升/下降  □ 有其他异常模式</t>
        </is>
      </c>
    </row>
    <row r="44">
      <c r="A44" t="inlineStr">
        <is>
          <t>分析结论：</t>
        </is>
      </c>
      <c r="B44" t="inlineStr">
        <is>
          <t>□ 测量系统稳定性良好  □ 测量系统不稳定，需要调查原因</t>
        </is>
      </c>
    </row>
    <row r="45">
      <c r="A45" t="inlineStr">
        <is>
          <t>分析人：</t>
        </is>
      </c>
      <c r="C45" t="inlineStr">
        <is>
          <t>审核人：</t>
        </is>
      </c>
      <c r="E45" t="inlineStr">
        <is>
          <t>日期：</t>
        </is>
      </c>
    </row>
  </sheetData>
  <mergeCells count="8">
    <mergeCell ref="A41:F41"/>
    <mergeCell ref="A2:F2"/>
    <mergeCell ref="B43:F43"/>
    <mergeCell ref="B44:F44"/>
    <mergeCell ref="A1:F1"/>
    <mergeCell ref="B42:F42"/>
    <mergeCell ref="A31:F31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2026-04-10T15:14:42Z</dcterms:created>
  <dcterms:modified xmlns:dcterms="http://purl.org/dc/terms/" xmlns:xsi="http://www.w3.org/2001/XMLSchema-instance" xsi:type="dcterms:W3CDTF">2026-04-10T15:14:42Z</dcterms:modified>
</cp:coreProperties>
</file>